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firstSheet="1" activeTab="1"/>
  </bookViews>
  <sheets>
    <sheet name="Data" sheetId="1" state="hidden" r:id="rId1"/>
    <sheet name="PD-4" sheetId="2" r:id="rId2"/>
  </sheets>
  <definedNames>
    <definedName name="EXTRACT" localSheetId="0">'Data'!$P$1</definedName>
    <definedName name="EXTRACT" localSheetId="1">'PD-4'!$P$1</definedName>
  </definedNames>
  <calcPr fullCalcOnLoad="1"/>
</workbook>
</file>

<file path=xl/sharedStrings.xml><?xml version="1.0" encoding="utf-8"?>
<sst xmlns="http://schemas.openxmlformats.org/spreadsheetml/2006/main" count="92" uniqueCount="54">
  <si>
    <t>(наименование получателя платежа)</t>
  </si>
  <si>
    <t>(номер счета получателя платежа)</t>
  </si>
  <si>
    <t>(ИНН получателя платежа)</t>
  </si>
  <si>
    <t>БИК</t>
  </si>
  <si>
    <t>в</t>
  </si>
  <si>
    <t>(наименование банка получателя платежа)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</si>
  <si>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</si>
  <si>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</si>
  <si>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</si>
  <si>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</si>
  <si>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Сумма платежа</t>
  </si>
  <si>
    <t>Сумма платы за услуги</t>
  </si>
  <si>
    <t>руб.</t>
  </si>
  <si>
    <t>коп.</t>
  </si>
  <si>
    <t>Итого</t>
  </si>
  <si>
    <t>г.</t>
  </si>
  <si>
    <t>С условиями приема указанной в платежном документе суммы, в т.ч. с суммой взимаемой платы за услуги</t>
  </si>
  <si>
    <t>банка ознакомлен и согласен.</t>
  </si>
  <si>
    <t>Подпись плательщика</t>
  </si>
  <si>
    <t>Извещение</t>
  </si>
  <si>
    <t>Кассир</t>
  </si>
  <si>
    <t>Квитанция</t>
  </si>
  <si>
    <t>Форма № ПД-4</t>
  </si>
  <si>
    <t>«</t>
  </si>
  <si>
    <t>»</t>
  </si>
  <si>
    <t>Наименование получателя платежа</t>
  </si>
  <si>
    <t>ИНН получателя платежа</t>
  </si>
  <si>
    <t>Номер счета получателя платежа</t>
  </si>
  <si>
    <t>Наименование банка получателя платежа</t>
  </si>
  <si>
    <t>Номер кор./сч. банка получателя платежа</t>
  </si>
  <si>
    <t>Наименование платежа</t>
  </si>
  <si>
    <t>Номер лицевого счета (код) плательщика</t>
  </si>
  <si>
    <t>ФИО Плательщика</t>
  </si>
  <si>
    <t>ОКАТО</t>
  </si>
  <si>
    <t>Дата платежа</t>
  </si>
  <si>
    <t>13/11/2006</t>
  </si>
  <si>
    <t>Штраф ГАИ</t>
  </si>
  <si>
    <t>УФК по Ярославской обл. (Ростов ГОВД)</t>
  </si>
  <si>
    <t>7609005632</t>
  </si>
  <si>
    <t>40101810700000010010</t>
  </si>
  <si>
    <t>ГРКЦ ГУ банка России по Ярославской обл. г. Ярославль</t>
  </si>
  <si>
    <t>78410000000</t>
  </si>
  <si>
    <t>18811630000010000140</t>
  </si>
  <si>
    <t>047888001</t>
  </si>
  <si>
    <t>ТСЖ "ВИТЯЗЬ"</t>
  </si>
  <si>
    <t>Иванов И.И.</t>
  </si>
  <si>
    <t>Москва, 123456, ул. Перовская, д.2, кв.1</t>
  </si>
  <si>
    <t xml:space="preserve">ОАО "Промсвязьбанк" </t>
  </si>
  <si>
    <t>-</t>
  </si>
  <si>
    <t>Абонентская плата</t>
  </si>
  <si>
    <t>Петров А.М.</t>
  </si>
  <si>
    <t>г.Москва, пр. Мира, д.187, кв.41</t>
  </si>
  <si>
    <t>1206023</t>
  </si>
  <si>
    <t>ООО "ГЛОНАСС Систем Лайт"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</si>
</sst>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&quot;;\-#,##0&quot;р&quot;"/>
    <numFmt numFmtId="165" formatCode="#,##0&quot;р&quot;;[Red]\-#,##0&quot;р&quot;"/>
    <numFmt numFmtId="166" formatCode="#,##0.00&quot;р&quot;;\-#,##0.00&quot;р&quot;"/>
    <numFmt numFmtId="167" formatCode="#,##0.00&quot;р&quot;;[Red]\-#,##0.00&quot;р&quot;"/>
    <numFmt numFmtId="168" formatCode="_-* #,##0&quot;р&quot;_-;\-* #,##0&quot;р&quot;_-;_-* &quot;-&quot;&quot;р&quot;_-;_-@_-"/>
    <numFmt numFmtId="169" formatCode="_-* #,##0_р_-;\-* #,##0_р_-;_-* &quot;-&quot;_р_-;_-@_-"/>
    <numFmt numFmtId="170" formatCode="_-* #,##0.00&quot;р&quot;_-;\-* #,##0.00&quot;р&quot;_-;_-* &quot;-&quot;??&quot;р&quot;_-;_-@_-"/>
    <numFmt numFmtId="171" formatCode="_-* #,##0.00_р_-;\-* #,##0.00_р_-;_-* &quot;-&quot;??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р.&quot;#\ ##0.00_);[Red]\(&quot;р.&quot;#,##0.00\)"/>
    <numFmt numFmtId="177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i/>
      <sz val="10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4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top"/>
    </xf>
    <xf numFmtId="0" fontId="8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top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10" fillId="33" borderId="2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15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right" vertical="top"/>
    </xf>
    <xf numFmtId="0" fontId="8" fillId="33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1" fontId="14" fillId="33" borderId="17" xfId="0" applyNumberFormat="1" applyFont="1" applyFill="1" applyBorder="1" applyAlignment="1">
      <alignment horizontal="center"/>
    </xf>
    <xf numFmtId="1" fontId="10" fillId="33" borderId="17" xfId="0" applyNumberFormat="1" applyFont="1" applyFill="1" applyBorder="1" applyAlignment="1">
      <alignment horizontal="center"/>
    </xf>
    <xf numFmtId="0" fontId="10" fillId="33" borderId="17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1" fontId="13" fillId="33" borderId="16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/>
    </xf>
    <xf numFmtId="1" fontId="8" fillId="33" borderId="17" xfId="0" applyNumberFormat="1" applyFont="1" applyFill="1" applyBorder="1" applyAlignment="1">
      <alignment horizontal="center"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1</xdr:row>
      <xdr:rowOff>0</xdr:rowOff>
    </xdr:from>
    <xdr:to>
      <xdr:col>24</xdr:col>
      <xdr:colOff>85725</xdr:colOff>
      <xdr:row>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23825"/>
          <a:ext cx="1638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</xdr:row>
      <xdr:rowOff>0</xdr:rowOff>
    </xdr:from>
    <xdr:to>
      <xdr:col>24</xdr:col>
      <xdr:colOff>85725</xdr:colOff>
      <xdr:row>2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23825"/>
          <a:ext cx="1638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"/>
  <sheetViews>
    <sheetView zoomScalePageLayoutView="0" workbookViewId="0" topLeftCell="H1">
      <selection activeCell="P3" sqref="P3"/>
    </sheetView>
  </sheetViews>
  <sheetFormatPr defaultColWidth="20.25390625" defaultRowHeight="12.75"/>
  <cols>
    <col min="1" max="1" width="37.375" style="29" bestFit="1" customWidth="1"/>
    <col min="2" max="2" width="15.25390625" style="34" bestFit="1" customWidth="1"/>
    <col min="3" max="3" width="22.625" style="34" bestFit="1" customWidth="1"/>
    <col min="4" max="4" width="52.375" style="29" bestFit="1" customWidth="1"/>
    <col min="5" max="5" width="11.00390625" style="33" bestFit="1" customWidth="1"/>
    <col min="6" max="6" width="12.00390625" style="34" bestFit="1" customWidth="1"/>
    <col min="7" max="7" width="30.125" style="34" bestFit="1" customWidth="1"/>
    <col min="8" max="8" width="23.75390625" style="29" bestFit="1" customWidth="1"/>
    <col min="9" max="9" width="15.00390625" style="29" bestFit="1" customWidth="1"/>
    <col min="10" max="10" width="17.75390625" style="29" bestFit="1" customWidth="1"/>
    <col min="11" max="11" width="44.00390625" style="29" bestFit="1" customWidth="1"/>
    <col min="12" max="12" width="18.875" style="30" bestFit="1" customWidth="1"/>
    <col min="13" max="13" width="15.00390625" style="30" bestFit="1" customWidth="1"/>
    <col min="14" max="14" width="10.25390625" style="30" bestFit="1" customWidth="1"/>
    <col min="15" max="15" width="11.125" style="29" customWidth="1"/>
    <col min="16" max="16" width="20.25390625" style="0" customWidth="1"/>
    <col min="17" max="16384" width="20.25390625" style="29" customWidth="1"/>
  </cols>
  <sheetData>
    <row r="1" spans="1:16" s="26" customFormat="1" ht="38.25">
      <c r="A1" s="26" t="s">
        <v>25</v>
      </c>
      <c r="B1" s="32" t="s">
        <v>26</v>
      </c>
      <c r="C1" s="32" t="s">
        <v>27</v>
      </c>
      <c r="D1" s="26" t="s">
        <v>28</v>
      </c>
      <c r="E1" s="33" t="s">
        <v>3</v>
      </c>
      <c r="F1" s="32" t="s">
        <v>33</v>
      </c>
      <c r="G1" s="32" t="s">
        <v>29</v>
      </c>
      <c r="H1" s="26" t="s">
        <v>30</v>
      </c>
      <c r="I1" s="26" t="s">
        <v>31</v>
      </c>
      <c r="J1" s="26" t="s">
        <v>32</v>
      </c>
      <c r="K1" s="26" t="s">
        <v>9</v>
      </c>
      <c r="L1" s="28" t="s">
        <v>10</v>
      </c>
      <c r="M1" s="28" t="s">
        <v>11</v>
      </c>
      <c r="N1" s="28" t="s">
        <v>14</v>
      </c>
      <c r="O1" s="26" t="s">
        <v>34</v>
      </c>
      <c r="P1" s="27" t="s">
        <v>37</v>
      </c>
    </row>
    <row r="2" spans="2:16" s="27" customFormat="1" ht="12.75">
      <c r="B2" s="33"/>
      <c r="C2" s="33"/>
      <c r="E2" s="33"/>
      <c r="F2" s="33"/>
      <c r="G2" s="33"/>
      <c r="L2" s="31"/>
      <c r="M2" s="31"/>
      <c r="N2" s="31"/>
      <c r="P2" s="27" t="s">
        <v>44</v>
      </c>
    </row>
    <row r="3" spans="1:15" ht="12.75">
      <c r="A3" s="27" t="s">
        <v>37</v>
      </c>
      <c r="B3" s="33" t="s">
        <v>38</v>
      </c>
      <c r="C3" s="33" t="s">
        <v>39</v>
      </c>
      <c r="D3" s="27" t="s">
        <v>40</v>
      </c>
      <c r="E3" s="33" t="s">
        <v>43</v>
      </c>
      <c r="F3" s="33" t="s">
        <v>41</v>
      </c>
      <c r="G3" s="33" t="s">
        <v>42</v>
      </c>
      <c r="H3" s="27" t="s">
        <v>36</v>
      </c>
      <c r="I3" s="27"/>
      <c r="J3" s="27" t="s">
        <v>45</v>
      </c>
      <c r="K3" s="27" t="s">
        <v>46</v>
      </c>
      <c r="L3" s="31">
        <v>300</v>
      </c>
      <c r="M3" s="31"/>
      <c r="N3" s="31">
        <v>300</v>
      </c>
      <c r="O3" s="27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AV40"/>
  <sheetViews>
    <sheetView tabSelected="1" zoomScale="140" zoomScaleNormal="140" zoomScalePageLayoutView="0" workbookViewId="0" topLeftCell="A4">
      <selection activeCell="BA28" sqref="BA28"/>
    </sheetView>
  </sheetViews>
  <sheetFormatPr defaultColWidth="1.875" defaultRowHeight="9.75" customHeight="1"/>
  <cols>
    <col min="1" max="2" width="2.00390625" style="1" customWidth="1"/>
    <col min="3" max="16384" width="1.875" style="1" customWidth="1"/>
  </cols>
  <sheetData>
    <row r="1" spans="1:48" ht="9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7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</row>
    <row r="2" spans="1:48" ht="9.75" customHeight="1">
      <c r="A2" s="5"/>
      <c r="B2" s="6"/>
      <c r="C2" s="6"/>
      <c r="D2" s="40" t="s">
        <v>19</v>
      </c>
      <c r="E2" s="40"/>
      <c r="F2" s="40"/>
      <c r="G2" s="40"/>
      <c r="H2" s="40"/>
      <c r="I2" s="40"/>
      <c r="J2" s="6"/>
      <c r="K2" s="6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8" t="s">
        <v>22</v>
      </c>
      <c r="AR2" s="6"/>
      <c r="AS2" s="6"/>
      <c r="AT2" s="6"/>
      <c r="AU2" s="6"/>
      <c r="AV2" s="9"/>
    </row>
    <row r="3" spans="1:48" ht="9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6"/>
      <c r="N3" s="10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9"/>
    </row>
    <row r="4" spans="1:48" ht="9.75" customHeight="1">
      <c r="A4" s="5"/>
      <c r="B4" s="6"/>
      <c r="C4" s="6"/>
      <c r="D4" s="6"/>
      <c r="E4" s="6"/>
      <c r="F4" s="6"/>
      <c r="G4" s="6"/>
      <c r="H4" s="6"/>
      <c r="I4" s="11"/>
      <c r="J4" s="6"/>
      <c r="K4" s="6"/>
      <c r="L4" s="7"/>
      <c r="M4" s="6"/>
      <c r="N4" s="50" t="s">
        <v>53</v>
      </c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9"/>
    </row>
    <row r="5" spans="1:48" ht="9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  <c r="N5" s="10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2" t="s">
        <v>0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9"/>
    </row>
    <row r="6" spans="1:48" ht="9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35">
        <v>7</v>
      </c>
      <c r="O6" s="35">
        <v>7</v>
      </c>
      <c r="P6" s="35">
        <v>1</v>
      </c>
      <c r="Q6" s="35">
        <v>5</v>
      </c>
      <c r="R6" s="35">
        <v>9</v>
      </c>
      <c r="S6" s="35">
        <v>1</v>
      </c>
      <c r="T6" s="35">
        <v>7</v>
      </c>
      <c r="U6" s="35">
        <v>7</v>
      </c>
      <c r="V6" s="35">
        <v>5</v>
      </c>
      <c r="W6" s="35">
        <v>0</v>
      </c>
      <c r="X6" s="36"/>
      <c r="Y6" s="36"/>
      <c r="Z6" s="36"/>
      <c r="AA6" s="37"/>
      <c r="AB6" s="35">
        <v>4</v>
      </c>
      <c r="AC6" s="35">
        <v>0</v>
      </c>
      <c r="AD6" s="35">
        <v>7</v>
      </c>
      <c r="AE6" s="35">
        <v>0</v>
      </c>
      <c r="AF6" s="35">
        <v>2</v>
      </c>
      <c r="AG6" s="35">
        <v>8</v>
      </c>
      <c r="AH6" s="35">
        <v>1</v>
      </c>
      <c r="AI6" s="35">
        <v>0</v>
      </c>
      <c r="AJ6" s="35">
        <v>9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6</v>
      </c>
      <c r="AS6" s="35">
        <v>0</v>
      </c>
      <c r="AT6" s="35">
        <v>4</v>
      </c>
      <c r="AU6" s="35">
        <v>2</v>
      </c>
      <c r="AV6" s="9"/>
    </row>
    <row r="7" spans="1:48" ht="9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  <c r="N7" s="10"/>
      <c r="O7" s="12" t="s">
        <v>2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12" t="s">
        <v>1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9"/>
    </row>
    <row r="8" spans="1:48" ht="9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6"/>
      <c r="N8" s="12" t="s">
        <v>4</v>
      </c>
      <c r="O8" s="50" t="s">
        <v>47</v>
      </c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6"/>
      <c r="AK8" s="12" t="s">
        <v>3</v>
      </c>
      <c r="AL8" s="6"/>
      <c r="AM8" s="35">
        <v>0</v>
      </c>
      <c r="AN8" s="35">
        <v>4</v>
      </c>
      <c r="AO8" s="35">
        <v>4</v>
      </c>
      <c r="AP8" s="35">
        <v>5</v>
      </c>
      <c r="AQ8" s="35">
        <v>2</v>
      </c>
      <c r="AR8" s="35">
        <v>5</v>
      </c>
      <c r="AS8" s="35">
        <v>5</v>
      </c>
      <c r="AT8" s="35">
        <v>5</v>
      </c>
      <c r="AU8" s="35">
        <v>5</v>
      </c>
      <c r="AV8" s="9"/>
    </row>
    <row r="9" spans="1:48" ht="9.7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6"/>
      <c r="N9" s="6"/>
      <c r="O9" s="6"/>
      <c r="P9" s="6"/>
      <c r="Q9" s="6"/>
      <c r="R9" s="6"/>
      <c r="S9" s="12" t="s">
        <v>5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9"/>
    </row>
    <row r="10" spans="1:48" ht="9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6"/>
      <c r="N10" s="12" t="s">
        <v>29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13"/>
      <c r="AB10" s="35">
        <v>3</v>
      </c>
      <c r="AC10" s="35">
        <v>0</v>
      </c>
      <c r="AD10" s="35">
        <v>1</v>
      </c>
      <c r="AE10" s="35">
        <v>0</v>
      </c>
      <c r="AF10" s="35">
        <v>1</v>
      </c>
      <c r="AG10" s="35">
        <v>8</v>
      </c>
      <c r="AH10" s="35">
        <v>1</v>
      </c>
      <c r="AI10" s="35">
        <v>0</v>
      </c>
      <c r="AJ10" s="35">
        <v>4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5</v>
      </c>
      <c r="AT10" s="35">
        <v>5</v>
      </c>
      <c r="AU10" s="35">
        <v>5</v>
      </c>
      <c r="AV10" s="9"/>
    </row>
    <row r="11" spans="1:48" ht="16.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6"/>
      <c r="N11" s="51" t="s">
        <v>49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6"/>
      <c r="AF11" s="3"/>
      <c r="AG11" s="14"/>
      <c r="AH11" s="14"/>
      <c r="AI11" s="14"/>
      <c r="AJ11" s="14"/>
      <c r="AK11" s="52" t="s">
        <v>52</v>
      </c>
      <c r="AL11" s="53"/>
      <c r="AM11" s="53"/>
      <c r="AN11" s="53"/>
      <c r="AO11" s="58"/>
      <c r="AP11" s="14"/>
      <c r="AQ11" s="14"/>
      <c r="AR11" s="14"/>
      <c r="AS11" s="14"/>
      <c r="AT11" s="14"/>
      <c r="AU11" s="14"/>
      <c r="AV11" s="9"/>
    </row>
    <row r="12" spans="1:48" ht="9.7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6"/>
      <c r="N12" s="6"/>
      <c r="O12" s="6"/>
      <c r="P12" s="6"/>
      <c r="Q12" s="6"/>
      <c r="R12" s="12" t="s">
        <v>6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2" t="s">
        <v>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9"/>
    </row>
    <row r="13" spans="1:48" ht="14.2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6"/>
      <c r="N13" s="12" t="s">
        <v>8</v>
      </c>
      <c r="O13" s="6"/>
      <c r="P13" s="6"/>
      <c r="Q13" s="6"/>
      <c r="R13" s="6"/>
      <c r="S13" s="6"/>
      <c r="T13" s="6"/>
      <c r="U13" s="43" t="s">
        <v>50</v>
      </c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9"/>
    </row>
    <row r="14" spans="1:48" ht="14.2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6"/>
      <c r="N14" s="12" t="s">
        <v>9</v>
      </c>
      <c r="O14" s="6"/>
      <c r="P14" s="6"/>
      <c r="Q14" s="6"/>
      <c r="R14" s="6"/>
      <c r="S14" s="6"/>
      <c r="T14" s="6"/>
      <c r="U14" s="45" t="s">
        <v>51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9"/>
    </row>
    <row r="15" spans="1:48" ht="16.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6"/>
      <c r="N15" s="12" t="s">
        <v>10</v>
      </c>
      <c r="O15" s="6"/>
      <c r="P15" s="6"/>
      <c r="Q15" s="6"/>
      <c r="R15" s="6"/>
      <c r="S15" s="47">
        <v>450</v>
      </c>
      <c r="T15" s="47"/>
      <c r="U15" s="47"/>
      <c r="V15" s="56" t="s">
        <v>12</v>
      </c>
      <c r="W15" s="56"/>
      <c r="X15" s="54" t="s">
        <v>48</v>
      </c>
      <c r="Y15" s="54"/>
      <c r="Z15" s="54"/>
      <c r="AA15" s="56" t="s">
        <v>13</v>
      </c>
      <c r="AB15" s="56"/>
      <c r="AC15" s="6"/>
      <c r="AD15" s="12" t="s">
        <v>11</v>
      </c>
      <c r="AE15" s="6"/>
      <c r="AF15" s="6"/>
      <c r="AG15" s="6"/>
      <c r="AH15" s="6"/>
      <c r="AI15" s="6"/>
      <c r="AJ15" s="3"/>
      <c r="AK15" s="55">
        <f>IF(Data!$M$2&gt;0,GetRub(Data!$M$2),"")</f>
      </c>
      <c r="AL15" s="55"/>
      <c r="AM15" s="55"/>
      <c r="AN15" s="56" t="s">
        <v>12</v>
      </c>
      <c r="AO15" s="56"/>
      <c r="AP15" s="55">
        <f>IF(Data!$M$2&gt;0,GetCop(Data!$M$2),"")</f>
      </c>
      <c r="AQ15" s="55"/>
      <c r="AR15" s="55"/>
      <c r="AS15" s="56" t="s">
        <v>13</v>
      </c>
      <c r="AT15" s="56"/>
      <c r="AU15" s="6"/>
      <c r="AV15" s="9"/>
    </row>
    <row r="16" spans="1:48" ht="9.7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6"/>
      <c r="N16" s="12" t="s">
        <v>14</v>
      </c>
      <c r="O16" s="6"/>
      <c r="P16" s="57"/>
      <c r="Q16" s="57"/>
      <c r="R16" s="57"/>
      <c r="S16" s="56" t="s">
        <v>12</v>
      </c>
      <c r="T16" s="56"/>
      <c r="U16" s="57"/>
      <c r="V16" s="57"/>
      <c r="W16" s="57"/>
      <c r="X16" s="56" t="s">
        <v>13</v>
      </c>
      <c r="Y16" s="56"/>
      <c r="Z16" s="6"/>
      <c r="AA16" s="6"/>
      <c r="AB16" s="6"/>
      <c r="AC16" s="6"/>
      <c r="AD16" s="6"/>
      <c r="AE16" s="6"/>
      <c r="AF16" s="6"/>
      <c r="AG16" s="15" t="s">
        <v>23</v>
      </c>
      <c r="AH16" s="42"/>
      <c r="AI16" s="42"/>
      <c r="AJ16" s="12" t="s">
        <v>24</v>
      </c>
      <c r="AK16" s="42"/>
      <c r="AL16" s="42"/>
      <c r="AM16" s="42"/>
      <c r="AN16" s="42"/>
      <c r="AO16" s="42"/>
      <c r="AP16" s="42"/>
      <c r="AQ16" s="42"/>
      <c r="AR16" s="41">
        <v>201</v>
      </c>
      <c r="AS16" s="41"/>
      <c r="AT16" s="16"/>
      <c r="AU16" s="12" t="s">
        <v>15</v>
      </c>
      <c r="AV16" s="9"/>
    </row>
    <row r="17" spans="1:48" ht="9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6"/>
      <c r="N17" s="12" t="s">
        <v>16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9"/>
    </row>
    <row r="18" spans="1:48" ht="9.75" customHeight="1">
      <c r="A18" s="5"/>
      <c r="B18" s="6"/>
      <c r="C18" s="6"/>
      <c r="D18" s="40" t="s">
        <v>20</v>
      </c>
      <c r="E18" s="40"/>
      <c r="F18" s="40"/>
      <c r="G18" s="40"/>
      <c r="H18" s="40"/>
      <c r="I18" s="40"/>
      <c r="J18" s="6"/>
      <c r="K18" s="6"/>
      <c r="L18" s="7"/>
      <c r="M18" s="6"/>
      <c r="N18" s="12" t="s">
        <v>17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9"/>
    </row>
    <row r="19" spans="1:48" ht="9.7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17" t="s">
        <v>18</v>
      </c>
      <c r="AD19" s="6"/>
      <c r="AE19" s="6"/>
      <c r="AF19" s="6"/>
      <c r="AG19" s="6"/>
      <c r="AH19" s="6"/>
      <c r="AI19" s="6"/>
      <c r="AJ19" s="6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9"/>
    </row>
    <row r="20" spans="1:48" ht="4.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1"/>
    </row>
    <row r="21" spans="1:48" ht="9.7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2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9"/>
    </row>
    <row r="22" spans="1:48" ht="9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50" t="str">
        <f>N4</f>
        <v>ООО "ГЛОНАСС Систем Лайт"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9"/>
    </row>
    <row r="23" spans="1:48" ht="9.7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2" t="s">
        <v>0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9"/>
    </row>
    <row r="24" spans="1:48" ht="9.7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6"/>
      <c r="N24" s="35">
        <v>7</v>
      </c>
      <c r="O24" s="35">
        <v>7</v>
      </c>
      <c r="P24" s="35">
        <v>1</v>
      </c>
      <c r="Q24" s="35">
        <v>5</v>
      </c>
      <c r="R24" s="35">
        <v>9</v>
      </c>
      <c r="S24" s="35">
        <v>1</v>
      </c>
      <c r="T24" s="35">
        <v>7</v>
      </c>
      <c r="U24" s="35">
        <v>7</v>
      </c>
      <c r="V24" s="35">
        <v>5</v>
      </c>
      <c r="W24" s="35">
        <v>0</v>
      </c>
      <c r="X24" s="36"/>
      <c r="Y24" s="36"/>
      <c r="Z24" s="36"/>
      <c r="AA24" s="38"/>
      <c r="AB24" s="35">
        <v>4</v>
      </c>
      <c r="AC24" s="35">
        <v>0</v>
      </c>
      <c r="AD24" s="35">
        <v>7</v>
      </c>
      <c r="AE24" s="35">
        <v>0</v>
      </c>
      <c r="AF24" s="35">
        <v>2</v>
      </c>
      <c r="AG24" s="35">
        <v>8</v>
      </c>
      <c r="AH24" s="35">
        <v>1</v>
      </c>
      <c r="AI24" s="35">
        <v>0</v>
      </c>
      <c r="AJ24" s="35">
        <v>9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6</v>
      </c>
      <c r="AS24" s="35">
        <v>0</v>
      </c>
      <c r="AT24" s="35">
        <v>4</v>
      </c>
      <c r="AU24" s="35">
        <v>2</v>
      </c>
      <c r="AV24" s="9"/>
    </row>
    <row r="25" spans="1:48" ht="9.7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  <c r="N25" s="6"/>
      <c r="O25" s="12" t="s">
        <v>2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2" t="s">
        <v>1</v>
      </c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9"/>
    </row>
    <row r="26" spans="1:48" ht="9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  <c r="M26" s="6"/>
      <c r="N26" s="12" t="s">
        <v>4</v>
      </c>
      <c r="O26" s="50" t="str">
        <f>O8</f>
        <v>ОАО "Промсвязьбанк" </v>
      </c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6"/>
      <c r="AK26" s="12" t="s">
        <v>3</v>
      </c>
      <c r="AL26" s="6"/>
      <c r="AM26" s="39">
        <v>0</v>
      </c>
      <c r="AN26" s="39">
        <v>4</v>
      </c>
      <c r="AO26" s="39">
        <v>4</v>
      </c>
      <c r="AP26" s="39">
        <v>5</v>
      </c>
      <c r="AQ26" s="39">
        <v>2</v>
      </c>
      <c r="AR26" s="39">
        <v>5</v>
      </c>
      <c r="AS26" s="39">
        <v>5</v>
      </c>
      <c r="AT26" s="39">
        <v>5</v>
      </c>
      <c r="AU26" s="39">
        <v>5</v>
      </c>
      <c r="AV26" s="9"/>
    </row>
    <row r="27" spans="1:48" ht="9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  <c r="M27" s="6"/>
      <c r="N27" s="6"/>
      <c r="O27" s="6"/>
      <c r="P27" s="6"/>
      <c r="Q27" s="6"/>
      <c r="R27" s="6"/>
      <c r="S27" s="12" t="s">
        <v>5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9"/>
    </row>
    <row r="28" spans="1:48" ht="9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  <c r="M28" s="6"/>
      <c r="N28" s="12" t="s">
        <v>29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3"/>
      <c r="AB28" s="35">
        <v>3</v>
      </c>
      <c r="AC28" s="35">
        <v>0</v>
      </c>
      <c r="AD28" s="35">
        <v>1</v>
      </c>
      <c r="AE28" s="35">
        <v>0</v>
      </c>
      <c r="AF28" s="35">
        <v>1</v>
      </c>
      <c r="AG28" s="35">
        <v>8</v>
      </c>
      <c r="AH28" s="35">
        <v>1</v>
      </c>
      <c r="AI28" s="35">
        <v>0</v>
      </c>
      <c r="AJ28" s="35">
        <v>4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5</v>
      </c>
      <c r="AT28" s="35">
        <v>5</v>
      </c>
      <c r="AU28" s="35">
        <v>5</v>
      </c>
      <c r="AV28" s="9"/>
    </row>
    <row r="29" spans="1:48" ht="17.2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6"/>
      <c r="N29" s="43" t="str">
        <f>N11</f>
        <v>Абонентская плата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6"/>
      <c r="AF29" s="3"/>
      <c r="AG29" s="44" t="str">
        <f>AK11</f>
        <v>1206023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9"/>
    </row>
    <row r="30" spans="1:48" ht="9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  <c r="M30" s="6"/>
      <c r="N30" s="6"/>
      <c r="O30" s="6"/>
      <c r="P30" s="6"/>
      <c r="Q30" s="6"/>
      <c r="R30" s="12" t="s">
        <v>6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12" t="s">
        <v>7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9"/>
    </row>
    <row r="31" spans="1:48" ht="12.7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6"/>
      <c r="N31" s="12" t="s">
        <v>8</v>
      </c>
      <c r="O31" s="6"/>
      <c r="P31" s="6"/>
      <c r="Q31" s="6"/>
      <c r="R31" s="6"/>
      <c r="S31" s="6"/>
      <c r="T31" s="6"/>
      <c r="U31" s="43" t="str">
        <f>U13</f>
        <v>Петров А.М.</v>
      </c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9"/>
    </row>
    <row r="32" spans="1:48" ht="14.2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M32" s="6"/>
      <c r="N32" s="12" t="s">
        <v>9</v>
      </c>
      <c r="O32" s="6"/>
      <c r="P32" s="6"/>
      <c r="Q32" s="6"/>
      <c r="R32" s="6"/>
      <c r="S32" s="6"/>
      <c r="T32" s="6"/>
      <c r="U32" s="43" t="str">
        <f>U14</f>
        <v>г.Москва, пр. Мира, д.187, кв.41</v>
      </c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9"/>
    </row>
    <row r="33" spans="1:48" ht="9.7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6"/>
      <c r="N33" s="6"/>
      <c r="O33" s="6"/>
      <c r="P33" s="6"/>
      <c r="Q33" s="6"/>
      <c r="R33" s="6"/>
      <c r="S33" s="6"/>
      <c r="T33" s="6"/>
      <c r="U33" s="3"/>
      <c r="V33" s="6"/>
      <c r="W33" s="3"/>
      <c r="X33" s="3"/>
      <c r="Y33" s="3"/>
      <c r="Z33" s="3"/>
      <c r="AA33" s="6"/>
      <c r="AB33" s="6"/>
      <c r="AC33" s="6"/>
      <c r="AD33" s="6"/>
      <c r="AE33" s="6"/>
      <c r="AF33" s="6"/>
      <c r="AG33" s="6"/>
      <c r="AH33" s="6"/>
      <c r="AI33" s="6"/>
      <c r="AJ33" s="3"/>
      <c r="AK33" s="3"/>
      <c r="AL33" s="3"/>
      <c r="AM33" s="3"/>
      <c r="AN33" s="6"/>
      <c r="AO33" s="3"/>
      <c r="AP33" s="3"/>
      <c r="AQ33" s="3"/>
      <c r="AR33" s="3"/>
      <c r="AS33" s="6"/>
      <c r="AT33" s="6"/>
      <c r="AU33" s="6"/>
      <c r="AV33" s="9"/>
    </row>
    <row r="34" spans="1:48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6"/>
      <c r="N34" s="12" t="s">
        <v>10</v>
      </c>
      <c r="O34" s="6"/>
      <c r="P34" s="6"/>
      <c r="Q34" s="6"/>
      <c r="R34" s="6"/>
      <c r="S34" s="47">
        <f>S15</f>
        <v>450</v>
      </c>
      <c r="T34" s="43"/>
      <c r="U34" s="43"/>
      <c r="V34" s="46" t="s">
        <v>12</v>
      </c>
      <c r="W34" s="46"/>
      <c r="X34" s="48" t="str">
        <f>X15</f>
        <v>-</v>
      </c>
      <c r="Y34" s="49"/>
      <c r="Z34" s="49"/>
      <c r="AA34" s="46" t="s">
        <v>13</v>
      </c>
      <c r="AB34" s="46"/>
      <c r="AC34" s="6"/>
      <c r="AD34" s="12" t="s">
        <v>11</v>
      </c>
      <c r="AE34" s="6"/>
      <c r="AF34" s="6"/>
      <c r="AG34" s="6"/>
      <c r="AH34" s="6"/>
      <c r="AI34" s="6"/>
      <c r="AJ34" s="6"/>
      <c r="AK34" s="42">
        <f>IF(Data!$M$2&gt;0,GetRub(Data!$M$2),"")</f>
      </c>
      <c r="AL34" s="42"/>
      <c r="AM34" s="42"/>
      <c r="AN34" s="46" t="s">
        <v>12</v>
      </c>
      <c r="AO34" s="46"/>
      <c r="AP34" s="42">
        <f>IF(Data!$M$2&gt;0,GetCop(Data!$M$2),"")</f>
      </c>
      <c r="AQ34" s="42"/>
      <c r="AR34" s="42"/>
      <c r="AS34" s="46" t="s">
        <v>13</v>
      </c>
      <c r="AT34" s="46"/>
      <c r="AU34" s="6"/>
      <c r="AV34" s="9"/>
    </row>
    <row r="35" spans="1:48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6"/>
      <c r="N35" s="12" t="s">
        <v>14</v>
      </c>
      <c r="O35" s="6"/>
      <c r="P35" s="42"/>
      <c r="Q35" s="42"/>
      <c r="R35" s="42"/>
      <c r="S35" s="46" t="s">
        <v>12</v>
      </c>
      <c r="T35" s="46"/>
      <c r="U35" s="42"/>
      <c r="V35" s="42"/>
      <c r="W35" s="42"/>
      <c r="X35" s="46" t="s">
        <v>13</v>
      </c>
      <c r="Y35" s="46"/>
      <c r="Z35" s="6"/>
      <c r="AA35" s="6"/>
      <c r="AB35" s="6"/>
      <c r="AC35" s="6"/>
      <c r="AD35" s="6"/>
      <c r="AE35" s="6"/>
      <c r="AF35" s="6"/>
      <c r="AG35" s="15" t="s">
        <v>23</v>
      </c>
      <c r="AH35" s="42"/>
      <c r="AI35" s="42"/>
      <c r="AJ35" s="12" t="s">
        <v>24</v>
      </c>
      <c r="AK35" s="42"/>
      <c r="AL35" s="42"/>
      <c r="AM35" s="42"/>
      <c r="AN35" s="42"/>
      <c r="AO35" s="42"/>
      <c r="AP35" s="42"/>
      <c r="AQ35" s="42"/>
      <c r="AR35" s="41">
        <f>AR16</f>
        <v>201</v>
      </c>
      <c r="AS35" s="41"/>
      <c r="AT35" s="16"/>
      <c r="AU35" s="12" t="s">
        <v>15</v>
      </c>
      <c r="AV35" s="9"/>
    </row>
    <row r="36" spans="1:48" ht="9.75" customHeight="1">
      <c r="A36" s="5"/>
      <c r="B36" s="6"/>
      <c r="C36" s="6"/>
      <c r="D36" s="40" t="s">
        <v>21</v>
      </c>
      <c r="E36" s="40"/>
      <c r="F36" s="40"/>
      <c r="G36" s="40"/>
      <c r="H36" s="40"/>
      <c r="I36" s="40"/>
      <c r="J36" s="6"/>
      <c r="K36" s="6"/>
      <c r="L36" s="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9"/>
    </row>
    <row r="37" spans="1:48" ht="9.75" customHeight="1">
      <c r="A37" s="5"/>
      <c r="B37" s="6"/>
      <c r="C37" s="6"/>
      <c r="D37" s="40" t="s">
        <v>20</v>
      </c>
      <c r="E37" s="40"/>
      <c r="F37" s="40"/>
      <c r="G37" s="40"/>
      <c r="H37" s="40"/>
      <c r="I37" s="40"/>
      <c r="J37" s="6"/>
      <c r="K37" s="6"/>
      <c r="L37" s="7"/>
      <c r="M37" s="6"/>
      <c r="N37" s="12" t="s">
        <v>16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9"/>
    </row>
    <row r="38" spans="1:48" ht="9.7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6"/>
      <c r="N38" s="12" t="s">
        <v>17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9"/>
    </row>
    <row r="39" spans="1:48" ht="9.7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17" t="s">
        <v>18</v>
      </c>
      <c r="AD39" s="6"/>
      <c r="AE39" s="6"/>
      <c r="AF39" s="6"/>
      <c r="AG39" s="6"/>
      <c r="AH39" s="6"/>
      <c r="AI39" s="6"/>
      <c r="AJ39" s="6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9"/>
    </row>
    <row r="40" spans="1:48" ht="9.75" customHeight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5"/>
    </row>
  </sheetData>
  <sheetProtection/>
  <mergeCells count="48">
    <mergeCell ref="S35:T35"/>
    <mergeCell ref="P35:R35"/>
    <mergeCell ref="AH35:AI35"/>
    <mergeCell ref="AK35:AQ35"/>
    <mergeCell ref="AK39:AU39"/>
    <mergeCell ref="AA34:AB34"/>
    <mergeCell ref="AR35:AS35"/>
    <mergeCell ref="AN34:AO34"/>
    <mergeCell ref="X16:Y16"/>
    <mergeCell ref="P16:R16"/>
    <mergeCell ref="U16:W16"/>
    <mergeCell ref="V34:W34"/>
    <mergeCell ref="S16:T16"/>
    <mergeCell ref="U31:AU31"/>
    <mergeCell ref="S15:U15"/>
    <mergeCell ref="X15:Z15"/>
    <mergeCell ref="AK15:AM15"/>
    <mergeCell ref="AP15:AR15"/>
    <mergeCell ref="AA15:AB15"/>
    <mergeCell ref="AS15:AT15"/>
    <mergeCell ref="AN15:AO15"/>
    <mergeCell ref="V15:W15"/>
    <mergeCell ref="N4:AU4"/>
    <mergeCell ref="O8:AI8"/>
    <mergeCell ref="N11:AD11"/>
    <mergeCell ref="U13:AU13"/>
    <mergeCell ref="U14:AU14"/>
    <mergeCell ref="AK11:AO11"/>
    <mergeCell ref="D2:I2"/>
    <mergeCell ref="U32:AU32"/>
    <mergeCell ref="S34:U34"/>
    <mergeCell ref="X34:Z34"/>
    <mergeCell ref="AK34:AM34"/>
    <mergeCell ref="AP34:AR34"/>
    <mergeCell ref="AS34:AT34"/>
    <mergeCell ref="AK19:AU19"/>
    <mergeCell ref="N22:AU22"/>
    <mergeCell ref="O26:AI26"/>
    <mergeCell ref="D18:I18"/>
    <mergeCell ref="D36:I36"/>
    <mergeCell ref="D37:I37"/>
    <mergeCell ref="AR16:AS16"/>
    <mergeCell ref="AH16:AI16"/>
    <mergeCell ref="AK16:AQ16"/>
    <mergeCell ref="N29:AD29"/>
    <mergeCell ref="AG29:AU29"/>
    <mergeCell ref="U35:W35"/>
    <mergeCell ref="X35:Y3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slk</dc:creator>
  <cp:keywords/>
  <dc:description/>
  <cp:lastModifiedBy>Владимир</cp:lastModifiedBy>
  <cp:lastPrinted>2011-03-22T21:32:46Z</cp:lastPrinted>
  <dcterms:created xsi:type="dcterms:W3CDTF">2006-11-10T05:37:59Z</dcterms:created>
  <dcterms:modified xsi:type="dcterms:W3CDTF">2013-04-19T06:51:29Z</dcterms:modified>
  <cp:category/>
  <cp:version/>
  <cp:contentType/>
  <cp:contentStatus/>
</cp:coreProperties>
</file>